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各部用\管理部\管理部 田中さん\6-1 産業創造プラザ\ウ 電気の調達\R8　電力調達\2-2工業振興課依頼するもの\関係様式\"/>
    </mc:Choice>
  </mc:AlternateContent>
  <xr:revisionPtr revIDLastSave="0" documentId="13_ncr:1_{DA10F2EE-2CD0-48FD-974C-15F53282E7C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電力料金単価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25" i="1" l="1"/>
  <c r="F24" i="1"/>
  <c r="F23" i="1"/>
  <c r="F22" i="1"/>
  <c r="F21" i="1"/>
  <c r="F20" i="1"/>
  <c r="F19" i="1"/>
  <c r="F18" i="1"/>
  <c r="F17" i="1"/>
  <c r="F16" i="1"/>
  <c r="F15" i="1"/>
  <c r="H10" i="1"/>
  <c r="F26" i="1" l="1"/>
  <c r="D29" i="1" s="1"/>
  <c r="D31" i="1" s="1"/>
  <c r="D33" i="1" l="1"/>
  <c r="B26" i="1" l="1"/>
</calcChain>
</file>

<file path=xl/sharedStrings.xml><?xml version="1.0" encoding="utf-8"?>
<sst xmlns="http://schemas.openxmlformats.org/spreadsheetml/2006/main" count="37" uniqueCount="37">
  <si>
    <t>（１）基本料金</t>
    <rPh sb="3" eb="7">
      <t>キホンリョウキン</t>
    </rPh>
    <phoneticPr fontId="2"/>
  </si>
  <si>
    <t>契約電力（kW）</t>
    <rPh sb="0" eb="2">
      <t>ケイヤク</t>
    </rPh>
    <rPh sb="2" eb="4">
      <t>デンリョク</t>
    </rPh>
    <phoneticPr fontId="2"/>
  </si>
  <si>
    <t>力率割引</t>
    <rPh sb="0" eb="1">
      <t>リキ</t>
    </rPh>
    <rPh sb="1" eb="2">
      <t>リツ</t>
    </rPh>
    <rPh sb="2" eb="4">
      <t>ワリビキ</t>
    </rPh>
    <phoneticPr fontId="2"/>
  </si>
  <si>
    <t>月数</t>
    <rPh sb="0" eb="2">
      <t>ツキスウ</t>
    </rPh>
    <phoneticPr fontId="2"/>
  </si>
  <si>
    <t>（２）電力量料金</t>
    <rPh sb="3" eb="6">
      <t>デンリョクリョウ</t>
    </rPh>
    <rPh sb="6" eb="8">
      <t>リョウキン</t>
    </rPh>
    <phoneticPr fontId="2"/>
  </si>
  <si>
    <t>電力量単価（円/kWh）</t>
    <rPh sb="0" eb="3">
      <t>デンリョクリョウ</t>
    </rPh>
    <rPh sb="3" eb="5">
      <t>タンカ</t>
    </rPh>
    <rPh sb="6" eb="7">
      <t>エン</t>
    </rPh>
    <phoneticPr fontId="2"/>
  </si>
  <si>
    <t>電力量料金（円）</t>
    <rPh sb="0" eb="2">
      <t>デンリョク</t>
    </rPh>
    <rPh sb="2" eb="3">
      <t>リョウ</t>
    </rPh>
    <rPh sb="3" eb="5">
      <t>リョウキン</t>
    </rPh>
    <rPh sb="6" eb="7">
      <t>エン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</si>
  <si>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</si>
  <si>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</si>
  <si>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</si>
  <si>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</si>
  <si>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</si>
  <si>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</si>
  <si>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</si>
  <si>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</si>
  <si>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</si>
  <si>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  <rPh sb="1" eb="2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</si>
  <si>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</si>
  <si>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</si>
  <si>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入札書記載金額（円）</t>
    <rPh sb="0" eb="3">
      <t>ニュウサツショ</t>
    </rPh>
    <rPh sb="3" eb="5">
      <t>キサイ</t>
    </rPh>
    <rPh sb="5" eb="7">
      <t>キンガク</t>
    </rPh>
    <rPh sb="8" eb="9">
      <t>エン</t>
    </rPh>
    <phoneticPr fontId="2"/>
  </si>
  <si>
    <t>（第　回）</t>
    <rPh sb="1" eb="2">
      <t>ダイ</t>
    </rPh>
    <rPh sb="3" eb="4">
      <t>カイ</t>
    </rPh>
    <phoneticPr fontId="2"/>
  </si>
  <si>
    <t>入札者の商号又は名称</t>
    <rPh sb="0" eb="3">
      <t>ニュウサツシャ</t>
    </rPh>
    <rPh sb="4" eb="6">
      <t>ショウゴウ</t>
    </rPh>
    <rPh sb="6" eb="7">
      <t>マタ</t>
    </rPh>
    <rPh sb="8" eb="10">
      <t>メイショウ</t>
    </rPh>
    <phoneticPr fontId="2"/>
  </si>
  <si>
    <t>：</t>
    <phoneticPr fontId="2"/>
  </si>
  <si>
    <r>
      <t>電力料金単価表</t>
    </r>
    <r>
      <rPr>
        <sz val="11"/>
        <rFont val="ＭＳ ゴシック"/>
        <family val="3"/>
        <charset val="128"/>
      </rPr>
      <t>（栃木県産業技術センター等で使用する電力）</t>
    </r>
    <rPh sb="0" eb="2">
      <t>デンリョク</t>
    </rPh>
    <rPh sb="2" eb="4">
      <t>リョウキン</t>
    </rPh>
    <rPh sb="4" eb="7">
      <t>タンカヒョウ</t>
    </rPh>
    <phoneticPr fontId="2"/>
  </si>
  <si>
    <t>基本料金単価（円/kW)</t>
    <rPh sb="0" eb="3">
      <t>キホンリョウ</t>
    </rPh>
    <rPh sb="3" eb="4">
      <t>キン</t>
    </rPh>
    <rPh sb="4" eb="6">
      <t>タンカ</t>
    </rPh>
    <rPh sb="7" eb="8">
      <t>エン</t>
    </rPh>
    <phoneticPr fontId="2"/>
  </si>
  <si>
    <t>月</t>
    <rPh sb="0" eb="1">
      <t>ツキ</t>
    </rPh>
    <phoneticPr fontId="2"/>
  </si>
  <si>
    <t>計</t>
    <rPh sb="0" eb="1">
      <t>デンケイ</t>
    </rPh>
    <phoneticPr fontId="2"/>
  </si>
  <si>
    <t>使用予定電力量（kWh）</t>
    <rPh sb="4" eb="7">
      <t>デンリョクリョウ</t>
    </rPh>
    <phoneticPr fontId="2"/>
  </si>
  <si>
    <t>○合計料金（円）</t>
    <rPh sb="1" eb="3">
      <t>ゴウケイ</t>
    </rPh>
    <rPh sb="3" eb="5">
      <t>リョウキン</t>
    </rPh>
    <phoneticPr fontId="2"/>
  </si>
  <si>
    <t>総　額</t>
    <rPh sb="0" eb="1">
      <t>フサ</t>
    </rPh>
    <rPh sb="2" eb="3">
      <t>ガク</t>
    </rPh>
    <phoneticPr fontId="2"/>
  </si>
  <si>
    <t>電力量料金合計（円）[B]</t>
    <rPh sb="2" eb="3">
      <t>リョウ</t>
    </rPh>
    <rPh sb="5" eb="7">
      <t>ゴウケイ</t>
    </rPh>
    <phoneticPr fontId="2"/>
  </si>
  <si>
    <t>基本料金合計（円） [A]</t>
    <rPh sb="0" eb="4">
      <t>キホンリョウキン</t>
    </rPh>
    <rPh sb="4" eb="5">
      <t>ゴウ</t>
    </rPh>
    <rPh sb="5" eb="6">
      <t>ケイ</t>
    </rPh>
    <rPh sb="7" eb="8">
      <t>エン</t>
    </rPh>
    <phoneticPr fontId="2"/>
  </si>
  <si>
    <t>※総額のうち,消費税及び地方消費税相当額を記載してください。</t>
    <rPh sb="21" eb="23">
      <t>キサイ</t>
    </rPh>
    <phoneticPr fontId="2"/>
  </si>
  <si>
    <t>うち消費税及び地方消費税相当額</t>
    <rPh sb="2" eb="5">
      <t>ショウヒゼイ</t>
    </rPh>
    <rPh sb="5" eb="6">
      <t>オヨ</t>
    </rPh>
    <rPh sb="7" eb="9">
      <t>チホウ</t>
    </rPh>
    <rPh sb="9" eb="12">
      <t>ショウヒゼイ</t>
    </rPh>
    <rPh sb="12" eb="15">
      <t>ソウトウガク</t>
    </rPh>
    <phoneticPr fontId="2"/>
  </si>
  <si>
    <t>※基本料金合計 [A]及び 電力量料金合計 [B]の合計額を記載してください。</t>
    <rPh sb="1" eb="3">
      <t>キホン</t>
    </rPh>
    <rPh sb="3" eb="5">
      <t>リョウキン</t>
    </rPh>
    <rPh sb="5" eb="7">
      <t>ゴウケイ</t>
    </rPh>
    <rPh sb="11" eb="12">
      <t>オヨ</t>
    </rPh>
    <rPh sb="14" eb="16">
      <t>デンリョク</t>
    </rPh>
    <rPh sb="16" eb="17">
      <t>リョウ</t>
    </rPh>
    <rPh sb="17" eb="19">
      <t>リョウキン</t>
    </rPh>
    <rPh sb="19" eb="21">
      <t>ゴウケイ</t>
    </rPh>
    <rPh sb="26" eb="28">
      <t>ゴウケイ</t>
    </rPh>
    <rPh sb="28" eb="29">
      <t>ガク</t>
    </rPh>
    <rPh sb="30" eb="32">
      <t>キサイ</t>
    </rPh>
    <phoneticPr fontId="2"/>
  </si>
  <si>
    <t>※入札書に記載する金額（消費税及び地方消費税相当額を抜いた金額）を記載してください。</t>
    <rPh sb="1" eb="4">
      <t>ニュウサツショ</t>
    </rPh>
    <rPh sb="5" eb="7">
      <t>キサイ</t>
    </rPh>
    <rPh sb="9" eb="11">
      <t>キンガク</t>
    </rPh>
    <rPh sb="26" eb="27">
      <t>ヌ</t>
    </rPh>
    <rPh sb="29" eb="31">
      <t>キンガク</t>
    </rPh>
    <rPh sb="33" eb="35">
      <t>キサイ</t>
    </rPh>
    <phoneticPr fontId="2"/>
  </si>
  <si>
    <t>様式４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</si>
</sst>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0_ "/>
    <numFmt numFmtId="178" formatCode="#,##0.00_ "/>
    <numFmt numFmtId="179" formatCode="#,##0_ ;[Red]\-#,##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MS UI Gothic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right" vertical="center" indent="1"/>
    </xf>
    <xf numFmtId="0" fontId="0" fillId="0" borderId="0" xfId="0" applyNumberFormat="1" applyBorder="1" applyAlignment="1">
      <alignment horizontal="right" vertical="center" indent="1"/>
    </xf>
    <xf numFmtId="0" fontId="0" fillId="0" borderId="3" xfId="0" applyNumberFormat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 vertical="center"/>
    </xf>
    <xf numFmtId="0" fontId="0" fillId="0" borderId="8" xfId="0" applyNumberForma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 indent="1"/>
    </xf>
    <xf numFmtId="176" fontId="10" fillId="0" borderId="0" xfId="0" applyNumberFormat="1" applyFont="1" applyBorder="1" applyAlignment="1">
      <alignment horizontal="right" vertical="center" indent="1"/>
    </xf>
    <xf numFmtId="0" fontId="9" fillId="0" borderId="0" xfId="0" applyNumberFormat="1" applyFont="1" applyBorder="1" applyAlignment="1">
      <alignment horizontal="right" vertical="center" indent="1"/>
    </xf>
    <xf numFmtId="0" fontId="0" fillId="0" borderId="13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18" xfId="0" applyNumberFormat="1" applyFill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8" fillId="0" borderId="0" xfId="0" applyNumberFormat="1" applyFont="1" applyBorder="1" applyAlignment="1">
      <alignment horizontal="right" vertical="center" indent="1"/>
    </xf>
    <xf numFmtId="0" fontId="11" fillId="0" borderId="0" xfId="0" applyNumberFormat="1" applyFont="1" applyBorder="1">
      <alignment vertical="center"/>
    </xf>
    <xf numFmtId="0" fontId="0" fillId="0" borderId="31" xfId="0" applyNumberFormat="1" applyBorder="1" applyAlignment="1">
      <alignment horizontal="center" vertical="center" shrinkToFit="1"/>
    </xf>
    <xf numFmtId="0" fontId="0" fillId="0" borderId="33" xfId="0" applyNumberFormat="1" applyBorder="1" applyAlignment="1">
      <alignment horizontal="center" vertical="center" shrinkToFit="1"/>
    </xf>
    <xf numFmtId="179" fontId="6" fillId="0" borderId="31" xfId="1" applyNumberFormat="1" applyFont="1" applyBorder="1" applyAlignment="1">
      <alignment vertical="center"/>
    </xf>
    <xf numFmtId="179" fontId="6" fillId="0" borderId="32" xfId="1" applyNumberFormat="1" applyFont="1" applyBorder="1" applyAlignment="1">
      <alignment vertical="center"/>
    </xf>
    <xf numFmtId="179" fontId="6" fillId="0" borderId="34" xfId="1" applyNumberFormat="1" applyFont="1" applyBorder="1" applyAlignment="1">
      <alignment vertical="center"/>
    </xf>
    <xf numFmtId="179" fontId="0" fillId="0" borderId="31" xfId="0" applyNumberFormat="1" applyFont="1" applyBorder="1" applyAlignment="1">
      <alignment vertical="center"/>
    </xf>
    <xf numFmtId="179" fontId="0" fillId="0" borderId="32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horizontal="left" vertical="center" wrapText="1"/>
    </xf>
    <xf numFmtId="0" fontId="5" fillId="0" borderId="24" xfId="0" applyNumberFormat="1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0" fontId="5" fillId="0" borderId="27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6" fontId="10" fillId="0" borderId="1" xfId="0" applyNumberFormat="1" applyFont="1" applyBorder="1" applyAlignment="1">
      <alignment vertical="center" wrapText="1"/>
    </xf>
    <xf numFmtId="176" fontId="10" fillId="0" borderId="0" xfId="0" applyNumberFormat="1" applyFont="1" applyBorder="1" applyAlignment="1">
      <alignment vertical="center" wrapText="1"/>
    </xf>
    <xf numFmtId="176" fontId="10" fillId="0" borderId="0" xfId="0" applyNumberFormat="1" applyFont="1" applyBorder="1" applyAlignment="1">
      <alignment horizontal="left" vertical="center" wrapText="1"/>
    </xf>
    <xf numFmtId="179" fontId="6" fillId="0" borderId="26" xfId="0" applyNumberFormat="1" applyFont="1" applyBorder="1" applyAlignment="1">
      <alignment vertical="center"/>
    </xf>
    <xf numFmtId="179" fontId="6" fillId="0" borderId="30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0" fontId="5" fillId="0" borderId="26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9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177" fontId="6" fillId="0" borderId="19" xfId="0" applyNumberFormat="1" applyFont="1" applyBorder="1" applyAlignment="1">
      <alignment horizontal="right" vertical="center" indent="1"/>
    </xf>
    <xf numFmtId="177" fontId="6" fillId="0" borderId="20" xfId="0" applyNumberFormat="1" applyFont="1" applyBorder="1" applyAlignment="1">
      <alignment horizontal="right" vertical="center" indent="1"/>
    </xf>
    <xf numFmtId="179" fontId="6" fillId="0" borderId="19" xfId="1" applyNumberFormat="1" applyFont="1" applyFill="1" applyBorder="1" applyAlignment="1">
      <alignment vertical="center"/>
    </xf>
    <xf numFmtId="179" fontId="6" fillId="0" borderId="21" xfId="1" applyNumberFormat="1" applyFont="1" applyFill="1" applyBorder="1" applyAlignment="1">
      <alignment vertical="center"/>
    </xf>
    <xf numFmtId="179" fontId="6" fillId="0" borderId="22" xfId="1" applyNumberFormat="1" applyFont="1" applyFill="1" applyBorder="1" applyAlignment="1">
      <alignment vertical="center"/>
    </xf>
    <xf numFmtId="177" fontId="6" fillId="0" borderId="23" xfId="0" applyNumberFormat="1" applyFont="1" applyBorder="1" applyAlignment="1">
      <alignment horizontal="right" vertical="center" indent="1"/>
    </xf>
    <xf numFmtId="0" fontId="3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 shrinkToFit="1"/>
    </xf>
    <xf numFmtId="0" fontId="0" fillId="0" borderId="0" xfId="0" applyNumberForma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NumberForma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179" fontId="0" fillId="0" borderId="14" xfId="0" applyNumberFormat="1" applyBorder="1">
      <alignment vertical="center"/>
    </xf>
    <xf numFmtId="0" fontId="0" fillId="0" borderId="15" xfId="0" applyBorder="1">
      <alignment vertical="center"/>
    </xf>
    <xf numFmtId="177" fontId="6" fillId="0" borderId="14" xfId="0" applyNumberFormat="1" applyFont="1" applyBorder="1" applyAlignment="1">
      <alignment horizontal="right" vertical="center" indent="1"/>
    </xf>
    <xf numFmtId="177" fontId="6" fillId="0" borderId="15" xfId="0" applyNumberFormat="1" applyFont="1" applyBorder="1" applyAlignment="1">
      <alignment horizontal="right" vertical="center" indent="1"/>
    </xf>
    <xf numFmtId="179" fontId="6" fillId="0" borderId="14" xfId="1" applyNumberFormat="1" applyFont="1" applyFill="1" applyBorder="1" applyAlignment="1">
      <alignment vertical="center"/>
    </xf>
    <xf numFmtId="179" fontId="6" fillId="0" borderId="16" xfId="1" applyNumberFormat="1" applyFont="1" applyFill="1" applyBorder="1" applyAlignment="1">
      <alignment vertical="center"/>
    </xf>
    <xf numFmtId="179" fontId="6" fillId="0" borderId="17" xfId="1" applyNumberFormat="1" applyFont="1" applyFill="1" applyBorder="1" applyAlignment="1">
      <alignment vertical="center"/>
    </xf>
    <xf numFmtId="0" fontId="6" fillId="0" borderId="5" xfId="0" applyNumberFormat="1" applyFont="1" applyBorder="1" applyAlignment="1">
      <alignment horizontal="right" vertical="center" indent="1"/>
    </xf>
    <xf numFmtId="0" fontId="6" fillId="0" borderId="6" xfId="0" applyNumberFormat="1" applyFont="1" applyBorder="1" applyAlignment="1">
      <alignment horizontal="right" vertical="center" indent="1"/>
    </xf>
    <xf numFmtId="178" fontId="6" fillId="0" borderId="6" xfId="0" applyNumberFormat="1" applyFont="1" applyBorder="1" applyAlignment="1">
      <alignment horizontal="right" vertical="center" indent="1"/>
    </xf>
    <xf numFmtId="0" fontId="0" fillId="0" borderId="9" xfId="0" applyNumberFormat="1" applyBorder="1" applyAlignment="1">
      <alignment horizontal="center" vertical="center" shrinkToFit="1"/>
    </xf>
    <xf numFmtId="0" fontId="0" fillId="0" borderId="10" xfId="0" applyNumberFormat="1" applyFont="1" applyBorder="1" applyAlignment="1">
      <alignment horizontal="center" vertical="center" shrinkToFit="1"/>
    </xf>
    <xf numFmtId="0" fontId="0" fillId="0" borderId="11" xfId="0" applyNumberFormat="1" applyFont="1" applyBorder="1" applyAlignment="1">
      <alignment horizontal="center" vertical="center" shrinkToFit="1"/>
    </xf>
    <xf numFmtId="0" fontId="0" fillId="0" borderId="9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view="pageBreakPreview" zoomScaleNormal="90" workbookViewId="0">
      <selection activeCell="B26" sqref="B26:C26"/>
    </sheetView>
  </sheetViews>
  <sheetFormatPr defaultColWidth="9" defaultRowHeight="13" x14ac:dyDescent="0.2"/>
  <cols>
    <col min="1" max="1" width="7.08984375" style="1" customWidth="1"/>
    <col min="2" max="2" width="7.6328125" style="1" customWidth="1"/>
    <col min="3" max="3" width="10.6328125" style="1" customWidth="1"/>
    <col min="4" max="4" width="10.26953125" style="1" customWidth="1"/>
    <col min="5" max="5" width="8.6328125" style="1" customWidth="1"/>
    <col min="6" max="6" width="2.6328125" style="1" customWidth="1"/>
    <col min="7" max="7" width="6.36328125" style="1" customWidth="1"/>
    <col min="8" max="8" width="28.6328125" style="1" customWidth="1"/>
    <col min="9" max="16384" width="9" style="1"/>
  </cols>
  <sheetData>
    <row r="1" spans="1:8" x14ac:dyDescent="0.2">
      <c r="A1" s="20" t="s">
        <v>36</v>
      </c>
      <c r="B1" s="2"/>
      <c r="C1" s="2"/>
      <c r="D1" s="2"/>
      <c r="E1" s="2"/>
      <c r="F1" s="2"/>
      <c r="G1" s="2"/>
      <c r="H1" s="2"/>
    </row>
    <row r="2" spans="1:8" x14ac:dyDescent="0.2">
      <c r="A2" s="2"/>
      <c r="B2" s="2"/>
      <c r="C2" s="2"/>
      <c r="D2" s="2"/>
      <c r="E2" s="2"/>
      <c r="F2" s="2"/>
      <c r="G2" s="2"/>
      <c r="H2" s="2"/>
    </row>
    <row r="3" spans="1:8" ht="16.5" x14ac:dyDescent="0.2">
      <c r="A3" s="49" t="s">
        <v>23</v>
      </c>
      <c r="B3" s="49"/>
      <c r="C3" s="49"/>
      <c r="D3" s="49"/>
      <c r="E3" s="49"/>
      <c r="F3" s="49"/>
      <c r="G3" s="49"/>
      <c r="H3" s="49"/>
    </row>
    <row r="4" spans="1:8" x14ac:dyDescent="0.2">
      <c r="A4" s="2"/>
      <c r="B4" s="2"/>
      <c r="C4" s="2"/>
      <c r="D4" s="2"/>
      <c r="E4" s="2"/>
      <c r="F4" s="2"/>
      <c r="G4" s="2"/>
      <c r="H4" s="2"/>
    </row>
    <row r="5" spans="1:8" ht="16.5" x14ac:dyDescent="0.2">
      <c r="A5" s="2"/>
      <c r="B5" s="2"/>
      <c r="C5" s="2"/>
      <c r="D5" s="2"/>
      <c r="E5" s="2"/>
      <c r="F5" s="2"/>
      <c r="G5" s="2"/>
      <c r="H5" s="19" t="s">
        <v>20</v>
      </c>
    </row>
    <row r="6" spans="1:8" ht="14" x14ac:dyDescent="0.2">
      <c r="A6" s="2"/>
      <c r="B6" s="2"/>
      <c r="C6" s="2"/>
      <c r="D6" s="2"/>
      <c r="E6" s="2"/>
      <c r="F6" s="2"/>
      <c r="G6" s="2"/>
      <c r="H6" s="8"/>
    </row>
    <row r="7" spans="1:8" ht="27" customHeight="1" x14ac:dyDescent="0.2">
      <c r="A7" s="2"/>
      <c r="B7" s="2"/>
      <c r="C7" s="2"/>
      <c r="D7" s="56" t="s">
        <v>21</v>
      </c>
      <c r="E7" s="57"/>
      <c r="F7" s="4" t="s">
        <v>22</v>
      </c>
      <c r="G7" s="54"/>
      <c r="H7" s="55"/>
    </row>
    <row r="8" spans="1:8" ht="20.149999999999999" customHeight="1" thickBot="1" x14ac:dyDescent="0.25">
      <c r="A8" s="50" t="s">
        <v>0</v>
      </c>
      <c r="B8" s="50"/>
      <c r="C8" s="2"/>
      <c r="D8" s="2"/>
      <c r="E8" s="2"/>
      <c r="F8" s="2"/>
      <c r="G8" s="2"/>
      <c r="H8" s="2"/>
    </row>
    <row r="9" spans="1:8" ht="27" customHeight="1" x14ac:dyDescent="0.2">
      <c r="A9" s="51" t="s">
        <v>1</v>
      </c>
      <c r="B9" s="52"/>
      <c r="C9" s="53" t="s">
        <v>24</v>
      </c>
      <c r="D9" s="53"/>
      <c r="E9" s="52" t="s">
        <v>2</v>
      </c>
      <c r="F9" s="52"/>
      <c r="G9" s="7" t="s">
        <v>3</v>
      </c>
      <c r="H9" s="3" t="s">
        <v>31</v>
      </c>
    </row>
    <row r="10" spans="1:8" ht="27" customHeight="1" thickBot="1" x14ac:dyDescent="0.25">
      <c r="A10" s="65">
        <v>560</v>
      </c>
      <c r="B10" s="66"/>
      <c r="C10" s="67"/>
      <c r="D10" s="67"/>
      <c r="E10" s="66"/>
      <c r="F10" s="66"/>
      <c r="G10" s="10">
        <v>12</v>
      </c>
      <c r="H10" s="11">
        <f>ROUNDDOWN(A10*C10*E10*G10,0)</f>
        <v>0</v>
      </c>
    </row>
    <row r="11" spans="1:8" x14ac:dyDescent="0.2">
      <c r="A11" s="4"/>
      <c r="B11" s="4"/>
      <c r="C11" s="4"/>
      <c r="D11" s="4"/>
      <c r="E11" s="4"/>
      <c r="F11" s="4"/>
      <c r="G11" s="2"/>
      <c r="H11" s="2"/>
    </row>
    <row r="12" spans="1:8" ht="20.149999999999999" customHeight="1" thickBot="1" x14ac:dyDescent="0.25">
      <c r="A12" s="50" t="s">
        <v>4</v>
      </c>
      <c r="B12" s="50"/>
      <c r="C12" s="4"/>
      <c r="D12" s="4"/>
      <c r="E12" s="2"/>
      <c r="F12" s="2"/>
      <c r="G12" s="2"/>
      <c r="H12" s="2"/>
    </row>
    <row r="13" spans="1:8" ht="27" customHeight="1" thickBot="1" x14ac:dyDescent="0.25">
      <c r="A13" s="9" t="s">
        <v>25</v>
      </c>
      <c r="B13" s="68" t="s">
        <v>27</v>
      </c>
      <c r="C13" s="68"/>
      <c r="D13" s="69" t="s">
        <v>5</v>
      </c>
      <c r="E13" s="70"/>
      <c r="F13" s="71" t="s">
        <v>6</v>
      </c>
      <c r="G13" s="71"/>
      <c r="H13" s="72"/>
    </row>
    <row r="14" spans="1:8" ht="27" customHeight="1" x14ac:dyDescent="0.2">
      <c r="A14" s="14" t="s">
        <v>7</v>
      </c>
      <c r="B14" s="58">
        <v>169100</v>
      </c>
      <c r="C14" s="59"/>
      <c r="D14" s="60"/>
      <c r="E14" s="61"/>
      <c r="F14" s="62">
        <f>ROUNDDOWN(B14*D14,0)</f>
        <v>0</v>
      </c>
      <c r="G14" s="63"/>
      <c r="H14" s="64"/>
    </row>
    <row r="15" spans="1:8" ht="27" customHeight="1" x14ac:dyDescent="0.2">
      <c r="A15" s="15" t="s">
        <v>8</v>
      </c>
      <c r="B15" s="41">
        <v>172800</v>
      </c>
      <c r="C15" s="42"/>
      <c r="D15" s="43"/>
      <c r="E15" s="44"/>
      <c r="F15" s="45">
        <f t="shared" ref="F15:F25" si="0">ROUNDDOWN(B15*D15,0)</f>
        <v>0</v>
      </c>
      <c r="G15" s="46"/>
      <c r="H15" s="47"/>
    </row>
    <row r="16" spans="1:8" ht="27" customHeight="1" x14ac:dyDescent="0.2">
      <c r="A16" s="15" t="s">
        <v>9</v>
      </c>
      <c r="B16" s="41">
        <v>184600</v>
      </c>
      <c r="C16" s="42"/>
      <c r="D16" s="43"/>
      <c r="E16" s="44"/>
      <c r="F16" s="45">
        <f t="shared" si="0"/>
        <v>0</v>
      </c>
      <c r="G16" s="46"/>
      <c r="H16" s="47"/>
    </row>
    <row r="17" spans="1:8" ht="27" customHeight="1" x14ac:dyDescent="0.2">
      <c r="A17" s="16" t="s">
        <v>10</v>
      </c>
      <c r="B17" s="41">
        <v>205000</v>
      </c>
      <c r="C17" s="42"/>
      <c r="D17" s="48"/>
      <c r="E17" s="48"/>
      <c r="F17" s="45">
        <f t="shared" si="0"/>
        <v>0</v>
      </c>
      <c r="G17" s="46"/>
      <c r="H17" s="47"/>
    </row>
    <row r="18" spans="1:8" ht="27" customHeight="1" x14ac:dyDescent="0.2">
      <c r="A18" s="16" t="s">
        <v>11</v>
      </c>
      <c r="B18" s="41">
        <v>192500</v>
      </c>
      <c r="C18" s="42"/>
      <c r="D18" s="48"/>
      <c r="E18" s="48"/>
      <c r="F18" s="45">
        <f t="shared" si="0"/>
        <v>0</v>
      </c>
      <c r="G18" s="46"/>
      <c r="H18" s="47"/>
    </row>
    <row r="19" spans="1:8" ht="27" customHeight="1" x14ac:dyDescent="0.2">
      <c r="A19" s="16" t="s">
        <v>12</v>
      </c>
      <c r="B19" s="41">
        <v>180700</v>
      </c>
      <c r="C19" s="42"/>
      <c r="D19" s="48"/>
      <c r="E19" s="48"/>
      <c r="F19" s="45">
        <f t="shared" si="0"/>
        <v>0</v>
      </c>
      <c r="G19" s="46"/>
      <c r="H19" s="47"/>
    </row>
    <row r="20" spans="1:8" ht="27" customHeight="1" x14ac:dyDescent="0.2">
      <c r="A20" s="15" t="s">
        <v>13</v>
      </c>
      <c r="B20" s="41">
        <v>170100</v>
      </c>
      <c r="C20" s="42"/>
      <c r="D20" s="43"/>
      <c r="E20" s="44"/>
      <c r="F20" s="45">
        <f t="shared" si="0"/>
        <v>0</v>
      </c>
      <c r="G20" s="46"/>
      <c r="H20" s="47"/>
    </row>
    <row r="21" spans="1:8" ht="27" customHeight="1" x14ac:dyDescent="0.2">
      <c r="A21" s="15" t="s">
        <v>14</v>
      </c>
      <c r="B21" s="41">
        <v>158900</v>
      </c>
      <c r="C21" s="42"/>
      <c r="D21" s="43"/>
      <c r="E21" s="44"/>
      <c r="F21" s="45">
        <f t="shared" si="0"/>
        <v>0</v>
      </c>
      <c r="G21" s="46"/>
      <c r="H21" s="47"/>
    </row>
    <row r="22" spans="1:8" ht="27" customHeight="1" x14ac:dyDescent="0.2">
      <c r="A22" s="15" t="s">
        <v>15</v>
      </c>
      <c r="B22" s="41">
        <v>182900</v>
      </c>
      <c r="C22" s="42"/>
      <c r="D22" s="43"/>
      <c r="E22" s="44"/>
      <c r="F22" s="45">
        <f t="shared" si="0"/>
        <v>0</v>
      </c>
      <c r="G22" s="46"/>
      <c r="H22" s="47"/>
    </row>
    <row r="23" spans="1:8" ht="27" customHeight="1" x14ac:dyDescent="0.2">
      <c r="A23" s="15" t="s">
        <v>16</v>
      </c>
      <c r="B23" s="41">
        <v>178400</v>
      </c>
      <c r="C23" s="42"/>
      <c r="D23" s="43"/>
      <c r="E23" s="44"/>
      <c r="F23" s="45">
        <f t="shared" si="0"/>
        <v>0</v>
      </c>
      <c r="G23" s="46"/>
      <c r="H23" s="47"/>
    </row>
    <row r="24" spans="1:8" ht="27" customHeight="1" x14ac:dyDescent="0.2">
      <c r="A24" s="15" t="s">
        <v>17</v>
      </c>
      <c r="B24" s="41">
        <v>166000</v>
      </c>
      <c r="C24" s="42"/>
      <c r="D24" s="43"/>
      <c r="E24" s="44"/>
      <c r="F24" s="45">
        <f t="shared" si="0"/>
        <v>0</v>
      </c>
      <c r="G24" s="46"/>
      <c r="H24" s="47"/>
    </row>
    <row r="25" spans="1:8" ht="27" customHeight="1" x14ac:dyDescent="0.2">
      <c r="A25" s="18" t="s">
        <v>18</v>
      </c>
      <c r="B25" s="41">
        <v>177000</v>
      </c>
      <c r="C25" s="42"/>
      <c r="D25" s="43"/>
      <c r="E25" s="44"/>
      <c r="F25" s="45">
        <f t="shared" si="0"/>
        <v>0</v>
      </c>
      <c r="G25" s="46"/>
      <c r="H25" s="47"/>
    </row>
    <row r="26" spans="1:8" ht="27" customHeight="1" thickBot="1" x14ac:dyDescent="0.25">
      <c r="A26" s="17" t="s">
        <v>26</v>
      </c>
      <c r="B26" s="26">
        <f>SUM(B14:C25)</f>
        <v>2138000</v>
      </c>
      <c r="C26" s="27"/>
      <c r="D26" s="21" t="s">
        <v>30</v>
      </c>
      <c r="E26" s="22"/>
      <c r="F26" s="23">
        <f>ROUNDDOWN(SUM(F14:H25),0)</f>
        <v>0</v>
      </c>
      <c r="G26" s="24"/>
      <c r="H26" s="25"/>
    </row>
    <row r="27" spans="1:8" x14ac:dyDescent="0.2">
      <c r="A27" s="4"/>
      <c r="B27" s="4"/>
      <c r="C27" s="4"/>
      <c r="D27" s="6"/>
      <c r="E27" s="6"/>
      <c r="F27" s="5"/>
      <c r="G27" s="5"/>
      <c r="H27" s="5"/>
    </row>
    <row r="28" spans="1:8" ht="20.149999999999999" customHeight="1" thickBot="1" x14ac:dyDescent="0.25">
      <c r="A28" s="2" t="s">
        <v>28</v>
      </c>
      <c r="B28" s="4"/>
      <c r="C28" s="4"/>
      <c r="D28" s="6"/>
      <c r="E28" s="6"/>
      <c r="F28" s="5"/>
      <c r="G28" s="5"/>
      <c r="H28" s="5"/>
    </row>
    <row r="29" spans="1:8" ht="27" customHeight="1" thickBot="1" x14ac:dyDescent="0.25">
      <c r="A29" s="39" t="s">
        <v>29</v>
      </c>
      <c r="B29" s="40"/>
      <c r="C29" s="30"/>
      <c r="D29" s="36">
        <f>H10+F26</f>
        <v>0</v>
      </c>
      <c r="E29" s="30"/>
      <c r="F29" s="33" t="s">
        <v>34</v>
      </c>
      <c r="G29" s="34"/>
      <c r="H29" s="34"/>
    </row>
    <row r="30" spans="1:8" ht="15" customHeight="1" thickBot="1" x14ac:dyDescent="0.25">
      <c r="A30" s="4"/>
      <c r="B30" s="4"/>
      <c r="C30" s="4"/>
      <c r="D30" s="6"/>
      <c r="E30" s="13"/>
      <c r="F30" s="12"/>
      <c r="G30" s="12"/>
      <c r="H30" s="12"/>
    </row>
    <row r="31" spans="1:8" ht="27" customHeight="1" thickBot="1" x14ac:dyDescent="0.25">
      <c r="A31" s="28" t="s">
        <v>33</v>
      </c>
      <c r="B31" s="29"/>
      <c r="C31" s="30"/>
      <c r="D31" s="36">
        <f>ROUNDDOWN(D29*10/110,0)</f>
        <v>0</v>
      </c>
      <c r="E31" s="30"/>
      <c r="F31" s="33" t="s">
        <v>32</v>
      </c>
      <c r="G31" s="34"/>
      <c r="H31" s="34"/>
    </row>
    <row r="32" spans="1:8" ht="15" customHeight="1" thickBot="1" x14ac:dyDescent="0.25">
      <c r="A32" s="4"/>
      <c r="B32" s="5"/>
      <c r="C32" s="5"/>
      <c r="D32" s="6"/>
      <c r="E32" s="6"/>
      <c r="F32" s="12"/>
      <c r="G32" s="12"/>
      <c r="H32" s="12"/>
    </row>
    <row r="33" spans="1:8" ht="27" customHeight="1" thickTop="1" thickBot="1" x14ac:dyDescent="0.25">
      <c r="A33" s="31" t="s">
        <v>19</v>
      </c>
      <c r="B33" s="31"/>
      <c r="C33" s="32"/>
      <c r="D33" s="37">
        <f>D29-D31</f>
        <v>0</v>
      </c>
      <c r="E33" s="38"/>
      <c r="F33" s="35" t="s">
        <v>35</v>
      </c>
      <c r="G33" s="35"/>
      <c r="H33" s="35"/>
    </row>
    <row r="34" spans="1:8" ht="30" customHeight="1" thickTop="1" x14ac:dyDescent="0.2">
      <c r="A34" s="2"/>
      <c r="B34" s="2"/>
      <c r="C34" s="2"/>
      <c r="D34" s="2"/>
      <c r="E34" s="2"/>
      <c r="F34" s="2"/>
      <c r="G34" s="2"/>
      <c r="H34" s="2"/>
    </row>
  </sheetData>
  <mergeCells count="62">
    <mergeCell ref="B14:C14"/>
    <mergeCell ref="D14:E14"/>
    <mergeCell ref="F14:H14"/>
    <mergeCell ref="B15:C15"/>
    <mergeCell ref="A10:B10"/>
    <mergeCell ref="C10:D10"/>
    <mergeCell ref="E10:F10"/>
    <mergeCell ref="A12:B12"/>
    <mergeCell ref="B13:C13"/>
    <mergeCell ref="D13:E13"/>
    <mergeCell ref="F13:H13"/>
    <mergeCell ref="D15:E15"/>
    <mergeCell ref="F15:H15"/>
    <mergeCell ref="A3:H3"/>
    <mergeCell ref="A8:B8"/>
    <mergeCell ref="A9:B9"/>
    <mergeCell ref="C9:D9"/>
    <mergeCell ref="E9:F9"/>
    <mergeCell ref="G7:H7"/>
    <mergeCell ref="D7:E7"/>
    <mergeCell ref="B16:C16"/>
    <mergeCell ref="D16:E16"/>
    <mergeCell ref="F16:H16"/>
    <mergeCell ref="B17:C17"/>
    <mergeCell ref="D17:E17"/>
    <mergeCell ref="F17:H17"/>
    <mergeCell ref="B18:C18"/>
    <mergeCell ref="D18:E18"/>
    <mergeCell ref="F18:H18"/>
    <mergeCell ref="B19:C19"/>
    <mergeCell ref="D19:E19"/>
    <mergeCell ref="F19:H19"/>
    <mergeCell ref="B20:C20"/>
    <mergeCell ref="D20:E20"/>
    <mergeCell ref="F20:H20"/>
    <mergeCell ref="B21:C21"/>
    <mergeCell ref="D21:E21"/>
    <mergeCell ref="F21:H21"/>
    <mergeCell ref="B22:C22"/>
    <mergeCell ref="D22:E22"/>
    <mergeCell ref="F22:H22"/>
    <mergeCell ref="B23:C23"/>
    <mergeCell ref="D23:E23"/>
    <mergeCell ref="F23:H23"/>
    <mergeCell ref="B24:C24"/>
    <mergeCell ref="D24:E24"/>
    <mergeCell ref="F24:H24"/>
    <mergeCell ref="B25:C25"/>
    <mergeCell ref="D25:E25"/>
    <mergeCell ref="F25:H25"/>
    <mergeCell ref="D26:E26"/>
    <mergeCell ref="F26:H26"/>
    <mergeCell ref="B26:C26"/>
    <mergeCell ref="A31:C31"/>
    <mergeCell ref="A33:C33"/>
    <mergeCell ref="F29:H29"/>
    <mergeCell ref="F31:H31"/>
    <mergeCell ref="F33:H33"/>
    <mergeCell ref="D31:E31"/>
    <mergeCell ref="D33:E33"/>
    <mergeCell ref="D29:E29"/>
    <mergeCell ref="A29:C29"/>
  </mergeCells>
  <phoneticPr fontId="2"/>
  <conditionalFormatting sqref="D29:E29">
    <cfRule type="cellIs" dxfId="4" priority="3" operator="equal">
      <formula>0</formula>
    </cfRule>
  </conditionalFormatting>
  <conditionalFormatting sqref="D31:E31">
    <cfRule type="cellIs" dxfId="3" priority="2" operator="equal">
      <formula>0</formula>
    </cfRule>
  </conditionalFormatting>
  <conditionalFormatting sqref="D33:E33">
    <cfRule type="cellIs" dxfId="2" priority="1" operator="equal">
      <formula>0</formula>
    </cfRule>
  </conditionalFormatting>
  <conditionalFormatting sqref="F14:H26">
    <cfRule type="cellIs" dxfId="1" priority="4" operator="equal">
      <formula>0</formula>
    </cfRule>
  </conditionalFormatting>
  <conditionalFormatting sqref="H10">
    <cfRule type="cellIs" dxfId="0" priority="7" operator="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電力料金単価表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ladmin</dc:creator>
  <cp:lastModifiedBy>田中　純子</cp:lastModifiedBy>
  <cp:lastPrinted>2019-12-18T23:38:38Z</cp:lastPrinted>
  <dcterms:created xsi:type="dcterms:W3CDTF">2016-12-10T06:39:15Z</dcterms:created>
  <dcterms:modified xsi:type="dcterms:W3CDTF">2025-11-20T05:44:48Z</dcterms:modified>
</cp:coreProperties>
</file>